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3"/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/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n"/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n"/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n"/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n"/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n"/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n"/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n"/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>
        <f>IF(Personnel!J13=0,"",Personnel!J13)</f>
        <v/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n"/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>
        <f>IF(COUNTA(Sites!F4:F23)=0,"",textjoin(", ",TRUE(),Sites!F4:F23))</f>
        <v/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n"/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n"/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n"/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n"/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n"/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n"/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n"/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n"/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n"/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n"/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n"/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n"/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n"/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n"/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n"/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n"/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n"/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>
        <f>IF(Personnel!J13=0,"",concat("Total: ",Personnel!J13," ETP — voir feuille Personnel pour la répartition par tranche"))</f>
        <v/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/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/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>
        <f>IFERROR(F50/F51,"")</f>
        <v/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n"/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n"/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n"/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n"/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n"/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n"/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n"/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n"/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n"/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n"/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n"/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n"/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n"/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n"/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n"/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>
        <f>IF(GES!D27=0,"",GES!D27)</f>
        <v/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>
        <f>IF(GES!D28=0,"",GES!D28)</f>
        <v/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>
        <f>IFERROR(IFERROR(F105,0)+IFERROR(F106,0)+IFERROR(F107,0),0)</f>
        <v/>
      </c>
      <c r="G108" s="235">
        <f>IFERROR(IFERROR(G105,0)+IFERROR(G106,0)+IFERROR(G107,0),0)</f>
        <v/>
      </c>
      <c r="H108" s="235" t="n"/>
      <c r="I108" s="235" t="n"/>
      <c r="J108" s="235" t="n"/>
      <c r="K108" s="235" t="n"/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n"/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/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/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/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/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>
        <f>IFERROR(F115/F114,"")</f>
        <v/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n"/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n"/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n"/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n"/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n"/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n"/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n"/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n"/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n"/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n"/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n"/>
      <c r="C4" s="149" t="n"/>
      <c r="D4" s="149" t="n"/>
      <c r="E4" s="149" t="n"/>
      <c r="F4" s="149" t="n"/>
    </row>
    <row r="5" ht="15" customHeight="1" s="132">
      <c r="A5" s="139" t="inlineStr">
        <is>
          <t>Entrepôt</t>
        </is>
      </c>
      <c r="B5" s="149" t="n"/>
      <c r="C5" s="149" t="n"/>
      <c r="D5" s="149" t="n"/>
      <c r="E5" s="149" t="n"/>
      <c r="F5" s="149" t="n"/>
    </row>
    <row r="6" ht="15" customHeight="1" s="132">
      <c r="A6" s="139" t="inlineStr">
        <is>
          <t>Site industriel</t>
        </is>
      </c>
      <c r="B6" s="149" t="n"/>
      <c r="C6" s="149" t="n"/>
      <c r="D6" s="149" t="n"/>
      <c r="E6" s="149" t="n"/>
      <c r="F6" s="149" t="n"/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/>
      <c r="C5" s="237" t="n"/>
      <c r="D5" s="238">
        <f>IFERROR(B5+C5,"")</f>
        <v/>
      </c>
      <c r="E5" s="239">
        <f>IFERROR(D5/D$13,"")</f>
        <v/>
      </c>
      <c r="F5" s="237" t="n"/>
      <c r="G5" s="237" t="n"/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/>
      <c r="C6" s="237" t="n"/>
      <c r="D6" s="238">
        <f>IFERROR(B6+C6,"")</f>
        <v/>
      </c>
      <c r="E6" s="239">
        <f>IFERROR(D6/D$13,"")</f>
        <v/>
      </c>
      <c r="F6" s="237" t="n"/>
      <c r="G6" s="237" t="n"/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/>
      <c r="C7" s="237" t="n"/>
      <c r="D7" s="238">
        <f>IFERROR(B7+C7,"")</f>
        <v/>
      </c>
      <c r="E7" s="239">
        <f>IFERROR(D7/D$13,"")</f>
        <v/>
      </c>
      <c r="F7" s="237" t="n"/>
      <c r="G7" s="237" t="n"/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/>
      <c r="C8" s="237" t="n"/>
      <c r="D8" s="238">
        <f>IFERROR(B8+C8,"")</f>
        <v/>
      </c>
      <c r="E8" s="239">
        <f>IFERROR(D8/D$13,"")</f>
        <v/>
      </c>
      <c r="F8" s="237" t="n"/>
      <c r="G8" s="237" t="n"/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/>
      <c r="C9" s="237" t="n"/>
      <c r="D9" s="238">
        <f>IFERROR(B9+C9,"")</f>
        <v/>
      </c>
      <c r="E9" s="239">
        <f>IFERROR(D9/D$13,"")</f>
        <v/>
      </c>
      <c r="F9" s="237" t="n"/>
      <c r="G9" s="237" t="n"/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/>
      <c r="C10" s="237" t="n"/>
      <c r="D10" s="238">
        <f>IFERROR(B10+C10,"")</f>
        <v/>
      </c>
      <c r="E10" s="239">
        <f>IFERROR(D10/D$13,"")</f>
        <v/>
      </c>
      <c r="F10" s="237" t="n"/>
      <c r="G10" s="237" t="n"/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/>
      <c r="C11" s="237" t="n"/>
      <c r="D11" s="238">
        <f>IFERROR(B11+C11,"")</f>
        <v/>
      </c>
      <c r="E11" s="239">
        <f>IFERROR(D11/D$13,"")</f>
        <v/>
      </c>
      <c r="F11" s="237" t="n"/>
      <c r="G11" s="237" t="n"/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/>
      <c r="C12" s="237" t="n"/>
      <c r="D12" s="238">
        <f>IFERROR(B12+C12,"")</f>
        <v/>
      </c>
      <c r="E12" s="239">
        <f>IFERROR(D12/D$13,"")</f>
        <v/>
      </c>
      <c r="F12" s="237" t="n"/>
      <c r="G12" s="237" t="n"/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/>
    </row>
    <row r="19" ht="15" customHeight="1" s="132">
      <c r="A19" s="140" t="inlineStr">
        <is>
          <t>Hommes</t>
        </is>
      </c>
      <c r="B19" s="149" t="n"/>
    </row>
    <row r="20" ht="15" customHeight="1" s="132">
      <c r="A20" s="140" t="inlineStr">
        <is>
          <t>&lt; 30 ans</t>
        </is>
      </c>
      <c r="B20" s="149" t="n"/>
    </row>
    <row r="21" ht="15" customHeight="1" s="132">
      <c r="A21" s="140" t="inlineStr">
        <is>
          <t>30-49 ans</t>
        </is>
      </c>
      <c r="B21" s="149" t="n"/>
    </row>
    <row r="22" ht="15" customHeight="1" s="132">
      <c r="A22" s="140" t="inlineStr">
        <is>
          <t>≥ 50 ans</t>
        </is>
      </c>
      <c r="B22" s="149" t="n"/>
    </row>
    <row r="23" ht="15" customHeight="1" s="132">
      <c r="A23" s="140" t="inlineStr">
        <is>
          <t>Suisse</t>
        </is>
      </c>
      <c r="B23" s="149" t="n"/>
    </row>
    <row r="24" ht="15" customHeight="1" s="132">
      <c r="A24" s="140" t="inlineStr">
        <is>
          <t>Hors Suisse</t>
        </is>
      </c>
      <c r="B24" s="149" t="n"/>
    </row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n"/>
      <c r="D4" s="241" t="n"/>
      <c r="E4" s="149" t="n"/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n"/>
      <c r="D5" s="241" t="n"/>
      <c r="E5" s="149" t="n"/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n"/>
      <c r="D6" s="241" t="n"/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n"/>
      <c r="D7" s="241" t="n"/>
      <c r="E7" s="149" t="n"/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n"/>
      <c r="D8" s="241" t="n"/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n"/>
      <c r="D9" s="241" t="n"/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n"/>
      <c r="D10" s="241" t="n"/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n"/>
      <c r="D11" s="241" t="n"/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n"/>
      <c r="B4" s="149" t="n"/>
      <c r="C4" s="149" t="n"/>
      <c r="D4" s="149" t="n"/>
      <c r="E4" s="149" t="n"/>
      <c r="F4" s="149" t="n"/>
      <c r="G4" s="149" t="n"/>
      <c r="H4" s="149" t="n"/>
      <c r="I4" s="149" t="n"/>
    </row>
    <row r="5" ht="15" customHeight="1" s="132">
      <c r="A5" s="149" t="n"/>
      <c r="B5" s="149" t="n"/>
      <c r="C5" s="149" t="n"/>
      <c r="D5" s="149" t="n"/>
      <c r="E5" s="149" t="n"/>
      <c r="F5" s="149" t="n"/>
      <c r="G5" s="149" t="n"/>
      <c r="H5" s="149" t="n"/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2026-06-04T08:45:14Z</dcterms:modified>
  <cp:revision>0</cp:revision>
</cp:coreProperties>
</file>