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2024</v>
      </c>
      <c r="G6" s="144" t="n">
        <v>2023</v>
      </c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demo heg</t>
        </is>
      </c>
      <c r="G7" s="150" t="inlineStr">
        <is>
          <t>Demo HEG</t>
        </is>
      </c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inlineStr">
        <is>
          <t>SA</t>
        </is>
      </c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inlineStr">
        <is>
          <t>Marie Dupont (marie.dupont@demo_heg.ch)</t>
        </is>
      </c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inlineStr">
        <is>
          <t>Société active dans le conseil et les services numériques. Filiales : aucune. Marques : « demo heg ».</t>
        </is>
      </c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inlineStr">
        <is>
          <t>CHF</t>
        </is>
      </c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inlineStr">
        <is>
          <t>2024-01-01</t>
        </is>
      </c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inlineStr">
        <is>
          <t>2024-12-31</t>
        </is>
      </c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>
        <v>4500000</v>
      </c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>
        <v>7200000</v>
      </c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 t="n">
        <v>43</v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inlineStr">
        <is>
          <t>ETP calculés comme moyenne pondérée sur 12 mois.</t>
        </is>
      </c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 t="inlineStr">
        <is>
          <t>Suisse</t>
        </is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inlineStr">
        <is>
          <t>ISO 9001 (2018), labelisé EcoEntreprise (2024)</t>
        </is>
      </c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inlineStr">
        <is>
          <t>Cartographie des parties prenantes établie en 2024 : clients, collaborateurs, fournisseurs, autorités cantonales, communautés locales.</t>
        </is>
      </c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inlineStr">
        <is>
          <t>Engagement : réduire les émissions GES de 30% d'ici 2030, atteindre la parité F/H en 2027, viser 100% de fournisseurs durables d'ici 2028.</t>
        </is>
      </c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inlineStr">
        <is>
          <t>Le directeur RSE coordonne la démarche ; chaque responsable de département contribue à ses indicateurs.</t>
        </is>
      </c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inlineStr">
        <is>
          <t>Conseil d'Administration (5 personnes)</t>
        </is>
      </c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>
        <v>2</v>
      </c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>
        <v>3</v>
      </c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 t="n">
        <v>0.6666666666666666</v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>
        <v>5</v>
      </c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>
        <v>6</v>
      </c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 t="n">
        <v>0.8333333333333334</v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>
        <v>1</v>
      </c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>
        <v>1</v>
      </c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 t="n">
        <v>1</v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inlineStr">
        <is>
          <t>Oui</t>
        </is>
      </c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inlineStr">
        <is>
          <t>Oui</t>
        </is>
      </c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inlineStr">
        <is>
          <t>Non</t>
        </is>
      </c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inlineStr">
        <is>
          <t>Oui</t>
        </is>
      </c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inlineStr">
        <is>
          <t>Oui</t>
        </is>
      </c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inlineStr">
        <is>
          <t>Non</t>
        </is>
      </c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inlineStr">
        <is>
          <t>Oui</t>
        </is>
      </c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inlineStr">
        <is>
          <t>Critères ESG intégrés dans les décisions d'investissement et de partenariat.</t>
        </is>
      </c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inlineStr">
        <is>
          <t>Oui</t>
        </is>
      </c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>
        <v>0.12</v>
      </c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inlineStr">
        <is>
          <t>Oui</t>
        </is>
      </c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inlineStr">
        <is>
          <t>Non</t>
        </is>
      </c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inlineStr">
        <is>
          <t>Congé maternité 14 semaines, paternité 4 semaines, prévoyance 2e pilier au-dessus du minimum LPP, télétravail 2 jours/semaine.</t>
        </is>
      </c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inlineStr">
        <is>
          <t>Enquête annuelle anonyme : 85% taux de réponse, 4.2/5 satisfaction moyenne.</t>
        </is>
      </c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 t="inlineStr">
        <is>
          <t>&lt; 5 ans: 16 (37%); 5-10 ans: 10 (23%); 11-15 ans: 7 (16%); 16-20 ans: 4 (9%); 21-25 ans: 3 (7%); 26-30 ans: 2 (5%); 31-40 ans: 1 (2%)</t>
        </is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>
        <v>1</v>
      </c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>
        <v>40</v>
      </c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 t="n">
        <v>0.025</v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>
        <v>0.1</v>
      </c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F53" t="inlineStr">
        <is>
          <t>Hommes: 1; ≥ 50 ans: 1; Suisse: 1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>
        <v>220</v>
      </c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>
        <v>11250</v>
      </c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 t="n">
        <v>0.01955555555555556</v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>
        <v>0.018</v>
      </c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>
        <v>180</v>
      </c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 t="n">
        <v>0.8181818181818182</v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>
        <v>40</v>
      </c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 t="n">
        <v>0.1818181818181818</v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inlineStr">
        <is>
          <t>Grille salariale unique avec négociation collective ; bonus liés à la performance individuelle (50%) et collective (50%) incluant 1 critère ESG.</t>
        </is>
      </c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>
        <v>8400</v>
      </c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>
        <v>7900</v>
      </c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 t="n">
        <v>0.05952380952380952</v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>
        <v>0</v>
      </c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>
        <v>8200</v>
      </c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>
        <v>8000</v>
      </c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 t="n">
        <v>0.025</v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>
        <v>240000</v>
      </c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>
        <v>65000</v>
      </c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 t="n">
        <v>3.692307692307693</v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>
        <v>4</v>
      </c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>
        <v>0.022</v>
      </c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>
        <v>0.025</v>
      </c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>
        <v>0.85</v>
      </c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>
        <v>95000</v>
      </c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inlineStr">
        <is>
          <t>Oui</t>
        </is>
      </c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>
        <v>1</v>
      </c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inlineStr">
        <is>
          <t>Cas confirmé : sensibilisation de l'équipe concernée + révision de la procédure.</t>
        </is>
      </c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inlineStr">
        <is>
          <t>Évaluation annuelle sur 4 critères (Pays, Secteur, Matière, Importance stratégique). Audit obligatoire pour score ≥ 10.</t>
        </is>
      </c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inlineStr">
        <is>
          <t>Oui</t>
        </is>
      </c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>
        <v>0.3</v>
      </c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>
        <v>0.5</v>
      </c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>
        <v>1</v>
      </c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>
        <v>8</v>
      </c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>
        <v>6</v>
      </c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 t="n">
        <v>0.75</v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inlineStr">
        <is>
          <t>Plan d'information aux riverains avant chaque chantier ; partenariat avec une école professionnelle.</t>
        </is>
      </c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inlineStr">
        <is>
          <t>Plan de mobilité d'entreprise : abonnement CFF à demi-tarif financé, place vélo couverte, télétravail 2 jours/semaine, flotte 100% électrique pour les véhicules de société.</t>
        </is>
      </c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>
        <v>95</v>
      </c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>
        <v>60</v>
      </c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>
        <v>25</v>
      </c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>
        <v>5</v>
      </c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>
        <v>35</v>
      </c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>
        <v>0</v>
      </c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>
        <v>12</v>
      </c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 t="n">
        <v>232</v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>
        <v>200</v>
      </c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 t="n">
        <v>0.6681034482758621</v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>
        <v>0.75</v>
      </c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inlineStr">
        <is>
          <t>Garanties d'origine pour 100% de l'électricité achetée.</t>
        </is>
      </c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inlineStr">
        <is>
          <t>Oui</t>
        </is>
      </c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inlineStr">
        <is>
          <t>Neutralité carbone Scope 1+2 visée pour 2035.</t>
        </is>
      </c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inlineStr">
        <is>
          <t>Année de référence 2022 : Scope 1 = 280 tCO₂e, Scope 2 = 160 tCO₂e.</t>
        </is>
      </c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inlineStr">
        <is>
          <t>tCO₂e</t>
        </is>
      </c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>
        <v>0.85</v>
      </c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inlineStr">
        <is>
          <t>Décarbonation du chauffage (pompe à chaleur), achat d'électricité 100% renouvelable, optimisation des déplacements professionnels.</t>
        </is>
      </c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inlineStr">
        <is>
          <t>Oui</t>
        </is>
      </c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inlineStr">
        <is>
          <t>Annuelle</t>
        </is>
      </c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inlineStr">
        <is>
          <t>GHG Protocol — Scope 1 et 2 obligatoires, Scope 3 partiel (catégories 1, 6, 7).</t>
        </is>
      </c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F105" t="n">
        <v>180</v>
      </c>
      <c r="K105" t="n">
        <v>220</v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 t="n">
        <v>140</v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>
        <v>130</v>
      </c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 t="n">
        <v>440</v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>
        <v>400</v>
      </c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 t="n">
        <v>760</v>
      </c>
      <c r="G108" s="235">
        <f>IFERROR(IFERROR(G105,0)+IFERROR(G106,0)+IFERROR(G107,0),0)</f>
        <v/>
      </c>
      <c r="H108" s="235" t="n"/>
      <c r="I108" s="235" t="n"/>
      <c r="J108" s="235" t="n"/>
      <c r="K108" s="235" t="n">
        <v>750</v>
      </c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 t="n">
        <v>0.0001055555555555556</v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>
        <v>1180</v>
      </c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>
        <v>1000</v>
      </c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inlineStr">
        <is>
          <t>Plan d'économie d'eau : réducteurs de débit, suivi mensuel.</t>
        </is>
      </c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inlineStr">
        <is>
          <t>Oui</t>
        </is>
      </c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>
        <v>2</v>
      </c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>
        <v>1</v>
      </c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>
        <v>4.7</v>
      </c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>
        <v>3.5</v>
      </c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 t="n">
        <v>0.7446808510638298</v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inlineStr">
        <is>
          <t>Aucune source d'émission directe sur sites sensibles ; protocole de gestion des eaux pluviales sur tous les sites.</t>
        </is>
      </c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inlineStr">
        <is>
          <t>Oui</t>
        </is>
      </c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>
        <v>48</v>
      </c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>
        <v>195</v>
      </c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>
        <v>30</v>
      </c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>
        <v>150</v>
      </c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 t="n">
        <v>0.625</v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 t="n">
        <v>0.7692307692307693</v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 t="n">
        <v>0.7407407407407407</v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>
        <v>0.8</v>
      </c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inlineStr">
        <is>
          <t>Oui</t>
        </is>
      </c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inlineStr">
        <is>
          <t>Oui</t>
        </is>
      </c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inlineStr">
        <is>
          <t>Assurance incendie + pertes d'exploitation, assurance catastrophes naturelles.</t>
        </is>
      </c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inlineStr">
        <is>
          <t>Aléas physiques identifiés : canicules (été), tempêtes (printemps/automne), précipitations intenses. Risques de transition : durcissement réglementaire CH/UE, exigences des donneurs d'ordre.</t>
        </is>
      </c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inlineStr">
        <is>
          <t>Sites tous situés en zone urbaine bien équipée ; sensibilité moyenne aux aléas physiques.</t>
        </is>
      </c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inlineStr">
        <is>
          <t>Court terme (1-3 ans) pour aléas physiques ; moyen terme (3-10 ans) pour risques de transition.</t>
        </is>
      </c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inlineStr">
        <is>
          <t>Climatisation passive renforcée, plan de continuité d'activité testé annuellement.</t>
        </is>
      </c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inlineStr">
        <is>
          <t>Moyen</t>
        </is>
      </c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inlineStr">
        <is>
          <t>Siège</t>
        </is>
      </c>
      <c r="C4" s="149" t="inlineStr">
        <is>
          <t>Rue du Commerce 12</t>
        </is>
      </c>
      <c r="D4" s="149" t="inlineStr">
        <is>
          <t>1204</t>
        </is>
      </c>
      <c r="E4" s="149" t="inlineStr">
        <is>
          <t>Genève</t>
        </is>
      </c>
      <c r="F4" s="149" t="inlineStr">
        <is>
          <t>Suisse</t>
        </is>
      </c>
    </row>
    <row r="5" ht="15" customHeight="1" s="132">
      <c r="A5" s="139" t="inlineStr">
        <is>
          <t>Bureau</t>
        </is>
      </c>
      <c r="B5" s="149" t="inlineStr">
        <is>
          <t>Antenne</t>
        </is>
      </c>
      <c r="C5" s="149" t="inlineStr">
        <is>
          <t>Avenue Léman 5</t>
        </is>
      </c>
      <c r="D5" s="149" t="inlineStr">
        <is>
          <t>1003</t>
        </is>
      </c>
      <c r="E5" s="149" t="inlineStr">
        <is>
          <t>Lausanne</t>
        </is>
      </c>
      <c r="F5" s="149" t="inlineStr">
        <is>
          <t>Suisse</t>
        </is>
      </c>
    </row>
    <row r="6" ht="15" customHeight="1" s="132">
      <c r="A6" s="139" t="inlineStr">
        <is>
          <t>Site industriel</t>
        </is>
      </c>
      <c r="B6" s="149" t="inlineStr">
        <is>
          <t>Atelier</t>
        </is>
      </c>
      <c r="C6" s="149" t="inlineStr">
        <is>
          <t>Z.I. Vernier 3</t>
        </is>
      </c>
      <c r="D6" s="149" t="inlineStr">
        <is>
          <t>1214</t>
        </is>
      </c>
      <c r="E6" s="149" t="inlineStr">
        <is>
          <t>Vernier</t>
        </is>
      </c>
      <c r="F6" s="149" t="inlineStr">
        <is>
          <t>Suisse</t>
        </is>
      </c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>
        <v>8</v>
      </c>
      <c r="C5" s="237" t="n">
        <v>1</v>
      </c>
      <c r="D5" s="238">
        <f>IFERROR(B5+C5,"")</f>
        <v/>
      </c>
      <c r="E5" s="239">
        <f>IFERROR(D5/D$13,"")</f>
        <v/>
      </c>
      <c r="F5" s="237" t="n">
        <v>5</v>
      </c>
      <c r="G5" s="237" t="n">
        <v>2</v>
      </c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>
        <v>4</v>
      </c>
      <c r="C6" s="237" t="n">
        <v>1</v>
      </c>
      <c r="D6" s="238">
        <f>IFERROR(B6+C6,"")</f>
        <v/>
      </c>
      <c r="E6" s="239">
        <f>IFERROR(D6/D$13,"")</f>
        <v/>
      </c>
      <c r="F6" s="237" t="n">
        <v>4</v>
      </c>
      <c r="G6" s="237" t="n">
        <v>1</v>
      </c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>
        <v>3</v>
      </c>
      <c r="C7" s="237" t="n">
        <v>0</v>
      </c>
      <c r="D7" s="238">
        <f>IFERROR(B7+C7,"")</f>
        <v/>
      </c>
      <c r="E7" s="239">
        <f>IFERROR(D7/D$13,"")</f>
        <v/>
      </c>
      <c r="F7" s="237" t="n">
        <v>3</v>
      </c>
      <c r="G7" s="237" t="n">
        <v>1</v>
      </c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>
        <v>2</v>
      </c>
      <c r="C8" s="237" t="n">
        <v>0</v>
      </c>
      <c r="D8" s="238">
        <f>IFERROR(B8+C8,"")</f>
        <v/>
      </c>
      <c r="E8" s="239">
        <f>IFERROR(D8/D$13,"")</f>
        <v/>
      </c>
      <c r="F8" s="237" t="n">
        <v>2</v>
      </c>
      <c r="G8" s="237" t="n">
        <v>0</v>
      </c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>
        <v>2</v>
      </c>
      <c r="C9" s="237" t="n">
        <v>0</v>
      </c>
      <c r="D9" s="238">
        <f>IFERROR(B9+C9,"")</f>
        <v/>
      </c>
      <c r="E9" s="239">
        <f>IFERROR(D9/D$13,"")</f>
        <v/>
      </c>
      <c r="F9" s="237" t="n">
        <v>1</v>
      </c>
      <c r="G9" s="237" t="n">
        <v>0</v>
      </c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>
        <v>1</v>
      </c>
      <c r="C10" s="237" t="n">
        <v>0</v>
      </c>
      <c r="D10" s="238">
        <f>IFERROR(B10+C10,"")</f>
        <v/>
      </c>
      <c r="E10" s="239">
        <f>IFERROR(D10/D$13,"")</f>
        <v/>
      </c>
      <c r="F10" s="237" t="n">
        <v>1</v>
      </c>
      <c r="G10" s="237" t="n">
        <v>0</v>
      </c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>
        <v>1</v>
      </c>
      <c r="C11" s="237" t="n">
        <v>0</v>
      </c>
      <c r="D11" s="238">
        <f>IFERROR(B11+C11,"")</f>
        <v/>
      </c>
      <c r="E11" s="239">
        <f>IFERROR(D11/D$13,"")</f>
        <v/>
      </c>
      <c r="F11" s="237" t="n">
        <v>0</v>
      </c>
      <c r="G11" s="237" t="n">
        <v>0</v>
      </c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>
        <v>0</v>
      </c>
      <c r="C12" s="237" t="n">
        <v>0</v>
      </c>
      <c r="D12" s="238">
        <f>IFERROR(B12+C12,"")</f>
        <v/>
      </c>
      <c r="E12" s="239">
        <f>IFERROR(D12/D$13,"")</f>
        <v/>
      </c>
      <c r="F12" s="237" t="n">
        <v>0</v>
      </c>
      <c r="G12" s="237" t="n">
        <v>0</v>
      </c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>
        <v>0</v>
      </c>
    </row>
    <row r="19" ht="15" customHeight="1" s="132">
      <c r="A19" s="140" t="inlineStr">
        <is>
          <t>Hommes</t>
        </is>
      </c>
      <c r="B19" s="149" t="n">
        <v>1</v>
      </c>
    </row>
    <row r="20" ht="15" customHeight="1" s="132">
      <c r="A20" s="140" t="inlineStr">
        <is>
          <t>&lt; 30 ans</t>
        </is>
      </c>
      <c r="B20" s="149" t="n">
        <v>0</v>
      </c>
    </row>
    <row r="21" ht="15" customHeight="1" s="132">
      <c r="A21" s="140" t="inlineStr">
        <is>
          <t>30-49 ans</t>
        </is>
      </c>
      <c r="B21" s="149" t="n">
        <v>0</v>
      </c>
    </row>
    <row r="22" ht="15" customHeight="1" s="132">
      <c r="A22" s="140" t="inlineStr">
        <is>
          <t>≥ 50 ans</t>
        </is>
      </c>
      <c r="B22" s="149" t="n">
        <v>1</v>
      </c>
    </row>
    <row r="23" ht="15" customHeight="1" s="132">
      <c r="A23" s="140" t="inlineStr">
        <is>
          <t>Suisse</t>
        </is>
      </c>
      <c r="B23" s="149" t="n">
        <v>1</v>
      </c>
    </row>
    <row r="24" ht="15" customHeight="1" s="132">
      <c r="A24" s="140" t="inlineStr">
        <is>
          <t>Hors Suisse</t>
        </is>
      </c>
      <c r="B24" s="149" t="n">
        <v>0</v>
      </c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inlineStr">
        <is>
          <t>factuel</t>
        </is>
      </c>
      <c r="D4" s="241" t="n">
        <v>90</v>
      </c>
      <c r="E4" s="149" t="inlineStr">
        <is>
          <t>Chaudière gaz, prévue PAC en 2027</t>
        </is>
      </c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inlineStr">
        <is>
          <t>factuel</t>
        </is>
      </c>
      <c r="D5" s="241" t="n">
        <v>55</v>
      </c>
      <c r="E5" s="149" t="inlineStr">
        <is>
          <t>Flotte 100% électrique</t>
        </is>
      </c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inlineStr">
        <is>
          <t>factuel</t>
        </is>
      </c>
      <c r="D6" s="241" t="n">
        <v>35</v>
      </c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inlineStr">
        <is>
          <t>consommation</t>
        </is>
      </c>
      <c r="D7" s="241" t="n">
        <v>95</v>
      </c>
      <c r="E7" s="149" t="inlineStr">
        <is>
          <t>Garanties d'origine renouvelable</t>
        </is>
      </c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inlineStr">
        <is>
          <t>consommation</t>
        </is>
      </c>
      <c r="D8" s="241" t="n">
        <v>45</v>
      </c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inlineStr">
        <is>
          <t>dépense</t>
        </is>
      </c>
      <c r="D9" s="241" t="n">
        <v>220</v>
      </c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inlineStr">
        <is>
          <t>factuel</t>
        </is>
      </c>
      <c r="D10" s="241" t="n">
        <v>90</v>
      </c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inlineStr">
        <is>
          <t>factuel</t>
        </is>
      </c>
      <c r="D11" s="241" t="n">
        <v>130</v>
      </c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inlineStr">
        <is>
          <t>Acme Bureau SA</t>
        </is>
      </c>
      <c r="B11" s="149" t="inlineStr">
        <is>
          <t>CH</t>
        </is>
      </c>
      <c r="C11" s="149" t="inlineStr">
        <is>
          <t>Services</t>
        </is>
      </c>
      <c r="D11" s="149" t="n">
        <v>1</v>
      </c>
      <c r="E11" s="149" t="n">
        <v>1</v>
      </c>
      <c r="F11" s="149" t="n">
        <v>1</v>
      </c>
      <c r="G11" s="149" t="n">
        <v>2</v>
      </c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inlineStr">
        <is>
          <t>EnerProd GmbH</t>
        </is>
      </c>
      <c r="B12" s="149" t="inlineStr">
        <is>
          <t>DE</t>
        </is>
      </c>
      <c r="C12" s="149" t="inlineStr">
        <is>
          <t>Industrie légère</t>
        </is>
      </c>
      <c r="D12" s="149" t="n">
        <v>2</v>
      </c>
      <c r="E12" s="149" t="n">
        <v>2</v>
      </c>
      <c r="F12" s="149" t="n">
        <v>2</v>
      </c>
      <c r="G12" s="149" t="n">
        <v>3</v>
      </c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inlineStr">
        <is>
          <t>Tex-Asia Co.</t>
        </is>
      </c>
      <c r="B13" s="149" t="inlineStr">
        <is>
          <t>CN</t>
        </is>
      </c>
      <c r="C13" s="149" t="inlineStr">
        <is>
          <t>Textile</t>
        </is>
      </c>
      <c r="D13" s="149" t="n">
        <v>3</v>
      </c>
      <c r="E13" s="149" t="n">
        <v>3</v>
      </c>
      <c r="F13" s="149" t="n">
        <v>3</v>
      </c>
      <c r="G13" s="149" t="n">
        <v>2</v>
      </c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inlineStr">
        <is>
          <t>Audit prévu 2026</t>
        </is>
      </c>
    </row>
    <row r="14" ht="15" customHeight="1" s="132">
      <c r="A14" s="149" t="inlineStr">
        <is>
          <t>Logistique CH</t>
        </is>
      </c>
      <c r="B14" s="149" t="inlineStr">
        <is>
          <t>CH</t>
        </is>
      </c>
      <c r="C14" s="149" t="inlineStr">
        <is>
          <t>Transport</t>
        </is>
      </c>
      <c r="D14" s="149" t="n">
        <v>1</v>
      </c>
      <c r="E14" s="149" t="n">
        <v>2</v>
      </c>
      <c r="F14" s="149" t="n">
        <v>2</v>
      </c>
      <c r="G14" s="149" t="n">
        <v>2</v>
      </c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inlineStr">
        <is>
          <t>ChemiPro Ltd.</t>
        </is>
      </c>
      <c r="B15" s="149" t="inlineStr">
        <is>
          <t>FR</t>
        </is>
      </c>
      <c r="C15" s="149" t="inlineStr">
        <is>
          <t>Chimie</t>
        </is>
      </c>
      <c r="D15" s="149" t="n">
        <v>2</v>
      </c>
      <c r="E15" s="149" t="n">
        <v>3</v>
      </c>
      <c r="F15" s="149" t="n">
        <v>3</v>
      </c>
      <c r="G15" s="149" t="n">
        <v>3</v>
      </c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inlineStr">
        <is>
          <t>Plan d'action engagé</t>
        </is>
      </c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inlineStr">
        <is>
          <t>Suisse</t>
        </is>
      </c>
      <c r="B5" s="149" t="inlineStr">
        <is>
          <t>Site Grand-Saconnex (GE)</t>
        </is>
      </c>
      <c r="C5" s="149" t="n">
        <v>1.2</v>
      </c>
      <c r="D5" s="149" t="inlineStr">
        <is>
          <t>Non</t>
        </is>
      </c>
      <c r="E5" s="149" t="inlineStr">
        <is>
          <t>Zone urbaine, jardins paysagers</t>
        </is>
      </c>
      <c r="F5" s="149" t="inlineStr"/>
    </row>
    <row r="6" ht="15" customHeight="1" s="132">
      <c r="A6" s="149" t="inlineStr">
        <is>
          <t>Suisse</t>
        </is>
      </c>
      <c r="B6" s="149" t="inlineStr">
        <is>
          <t>Site Martigny (VS)</t>
        </is>
      </c>
      <c r="C6" s="149" t="n">
        <v>3.5</v>
      </c>
      <c r="D6" s="149" t="inlineStr">
        <is>
          <t>Oui</t>
        </is>
      </c>
      <c r="E6" s="149" t="inlineStr">
        <is>
          <t>Proximité d'une zone alluviale d'importance nationale (Rhône)</t>
        </is>
      </c>
      <c r="F6" s="149" t="inlineStr">
        <is>
          <t>Plan d'action biodiversité local</t>
        </is>
      </c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inlineStr">
        <is>
          <t>Physique</t>
        </is>
      </c>
      <c r="B4" s="149" t="inlineStr">
        <is>
          <t>Canicule</t>
        </is>
      </c>
      <c r="C4" s="149" t="inlineStr">
        <is>
          <t>Siège</t>
        </is>
      </c>
      <c r="D4" s="149" t="inlineStr">
        <is>
          <t>Court</t>
        </is>
      </c>
      <c r="E4" s="149" t="inlineStr">
        <is>
          <t>Élevée</t>
        </is>
      </c>
      <c r="F4" s="149" t="inlineStr">
        <is>
          <t>Modérée</t>
        </is>
      </c>
      <c r="G4" s="149" t="inlineStr">
        <is>
          <t>Moyen</t>
        </is>
      </c>
      <c r="H4" s="149" t="inlineStr">
        <is>
          <t>Climatisation passive</t>
        </is>
      </c>
      <c r="I4" s="149" t="inlineStr"/>
    </row>
    <row r="5" ht="15" customHeight="1" s="132">
      <c r="A5" s="149" t="inlineStr">
        <is>
          <t>Transition</t>
        </is>
      </c>
      <c r="B5" s="149" t="inlineStr">
        <is>
          <t>Durcissement régl.</t>
        </is>
      </c>
      <c r="C5" s="149" t="inlineStr">
        <is>
          <t>Global</t>
        </is>
      </c>
      <c r="D5" s="149" t="inlineStr">
        <is>
          <t>Moyen</t>
        </is>
      </c>
      <c r="E5" s="149" t="inlineStr">
        <is>
          <t>Élevée</t>
        </is>
      </c>
      <c r="F5" s="149" t="inlineStr">
        <is>
          <t>Élevée</t>
        </is>
      </c>
      <c r="G5" s="149" t="inlineStr">
        <is>
          <t>Élevé</t>
        </is>
      </c>
      <c r="H5" s="149" t="inlineStr">
        <is>
          <t>Veille réglementaire active</t>
        </is>
      </c>
      <c r="I5" s="149" t="inlineStr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2026-09-11T14:43:30Z</dcterms:modified>
  <cp:revision>0</cp:revision>
</cp:coreProperties>
</file>